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4" documentId="13_ncr:1_{D8C08399-4DF7-4866-9FF2-84F447AD8EEE}" xr6:coauthVersionLast="45" xr6:coauthVersionMax="45" xr10:uidLastSave="{D0D779A3-E41C-4617-8BB3-07D21D184AD9}"/>
  <bookViews>
    <workbookView xWindow="10740" yWindow="0" windowWidth="29130" windowHeight="15600" xr2:uid="{B0987F23-54F1-4ABE-85AB-9C5CB16720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I22" i="1"/>
</calcChain>
</file>

<file path=xl/sharedStrings.xml><?xml version="1.0" encoding="utf-8"?>
<sst xmlns="http://schemas.openxmlformats.org/spreadsheetml/2006/main" count="175" uniqueCount="32">
  <si>
    <t>Man.</t>
  </si>
  <si>
    <t>Model</t>
  </si>
  <si>
    <t>Size</t>
  </si>
  <si>
    <t>CPU</t>
  </si>
  <si>
    <t>RAM</t>
  </si>
  <si>
    <t>HDD</t>
  </si>
  <si>
    <t>Resolution</t>
  </si>
  <si>
    <t>OS</t>
  </si>
  <si>
    <t>Oty Available</t>
  </si>
  <si>
    <t>DELL</t>
  </si>
  <si>
    <t>Latitude 7480</t>
  </si>
  <si>
    <t>Latitude E7470</t>
  </si>
  <si>
    <t>14"</t>
  </si>
  <si>
    <t>1920 x 1080</t>
  </si>
  <si>
    <t>Win 10 Pro</t>
  </si>
  <si>
    <t>Intel Core i5-7300U</t>
  </si>
  <si>
    <t>16GB</t>
  </si>
  <si>
    <t>256GB SSD</t>
  </si>
  <si>
    <t>8GB</t>
  </si>
  <si>
    <t>250GB HDD</t>
  </si>
  <si>
    <t>512GB SSD</t>
  </si>
  <si>
    <t>128GB SSD</t>
  </si>
  <si>
    <t>Intel Core i7-6600U</t>
  </si>
  <si>
    <t>Intel Core i7-7600U</t>
  </si>
  <si>
    <t>No OS Installed</t>
  </si>
  <si>
    <t>Price (USD)</t>
  </si>
  <si>
    <t>LOT TOTAL</t>
  </si>
  <si>
    <t>SUM Price</t>
  </si>
  <si>
    <t>1920 x 1080 (TOUCHSCREEN)</t>
  </si>
  <si>
    <t>2560 x 1440 (TOUCHSCREEN)</t>
  </si>
  <si>
    <t>SOLD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</si>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</sst>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5">
    <dxf>
      <numFmt numFmtId="164" formatCode="&quot;$&quot;#,##0.00"/>
    </dxf>
    <dxf>
      <alignment horizontal="center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6332CF-3503-4781-856B-BD47C772279D}" name="Table1" displayName="Table1" ref="A1:L22" totalsRowCount="1">
  <autoFilter ref="A1:L21" xr:uid="{BA93B72F-1CE3-4317-896C-68B724721C47}"/>
  <tableColumns count="12">
    <tableColumn id="1" xr3:uid="{2F588823-1985-4AB5-BFBA-3728532B881C}" name="Man."/>
    <tableColumn id="2" xr3:uid="{5444154C-A7DD-4586-B859-64FA97F498BB}" name="Model"/>
    <tableColumn id="3" xr3:uid="{BE77BA30-B536-4845-BA35-109A07659C4E}" name="CPU"/>
    <tableColumn id="4" xr3:uid="{977D89B9-4F1D-48AE-ABD4-4F588BE53DFF}" name="RAM"/>
    <tableColumn id="5" xr3:uid="{84C8CBE2-3D58-4F1F-A360-8279E0891833}" name="HDD"/>
    <tableColumn id="6" xr3:uid="{9EDD83F5-395C-44C5-9C84-4EFBE18F70F1}" name="Size"/>
    <tableColumn id="7" xr3:uid="{B37C70AF-D795-4D2A-950E-41893364B718}" name="Resolution"/>
    <tableColumn id="8" xr3:uid="{B467A291-0142-49F2-9A78-C4AE31500259}" name="OS"/>
    <tableColumn id="9" xr3:uid="{9E5519E5-166B-4187-A8C7-4E39486B5130}" name="Oty Available" totalsRowFunction="custom" dataDxfId="4" totalsRowDxfId="1">
      <totalsRowFormula>SUM(Table1[Oty Available])</totalsRowFormula>
    </tableColumn>
    <tableColumn id="10" xr3:uid="{82F09E6C-A171-49DC-8482-C0BF9F34B760}" name="Price (USD)" dataDxfId="3" totalsRowDxfId="0"/>
    <tableColumn id="11" xr3:uid="{3D0C9E1A-A069-4B0A-A144-ECED8DD21EB8}" name="SUM Price" dataDxfId="2">
      <calculatedColumnFormula>Table1[[#This Row],[Oty Available]]*Table1[[#This Row],[Price (USD)]]</calculatedColumnFormula>
    </tableColumn>
    <tableColumn id="12" xr3:uid="{59C3107F-9745-4C1A-B578-57C1505F5268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4AE7-B3E6-4854-A302-62DD4A644CD4}">
  <dimension ref="A1:L23"/>
  <sheetViews>
    <sheetView tabSelected="1" workbookViewId="0">
      <selection activeCell="N24" sqref="N24"/>
    </sheetView>
  </sheetViews>
  <sheetFormatPr defaultRowHeight="15" x14ac:dyDescent="0.25"/>
  <cols>
    <col min="1" max="1" width="7.7109375" customWidth="1"/>
    <col min="2" max="2" width="13.85546875" bestFit="1" customWidth="1"/>
    <col min="3" max="3" width="18" bestFit="1" customWidth="1"/>
    <col min="4" max="4" width="7.28515625" customWidth="1"/>
    <col min="5" max="5" width="13.5703125" customWidth="1"/>
    <col min="6" max="6" width="7.140625" customWidth="1"/>
    <col min="7" max="7" width="39.7109375" customWidth="1"/>
    <col min="8" max="8" width="14.7109375" bestFit="1" customWidth="1"/>
    <col min="9" max="9" width="15.7109375" style="2" customWidth="1"/>
    <col min="10" max="10" width="11" style="1" customWidth="1"/>
    <col min="11" max="11" width="10.28515625" bestFit="1" customWidth="1"/>
  </cols>
  <sheetData>
    <row r="1" spans="1:12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2</v>
      </c>
      <c r="G1" t="s">
        <v>6</v>
      </c>
      <c r="H1" t="s">
        <v>7</v>
      </c>
      <c r="I1" s="2" t="s">
        <v>8</v>
      </c>
      <c r="J1" s="1" t="s">
        <v>25</v>
      </c>
      <c r="K1" t="s">
        <v>27</v>
      </c>
      <c r="L1" t="s">
        <v>31</v>
      </c>
    </row>
    <row r="2" spans="1:12" x14ac:dyDescent="0.25">
      <c r="A2" t="s">
        <v>9</v>
      </c>
      <c r="B2" t="s">
        <v>10</v>
      </c>
      <c r="C2" t="s">
        <v>15</v>
      </c>
      <c r="D2" t="s">
        <v>16</v>
      </c>
      <c r="E2" t="s">
        <v>17</v>
      </c>
      <c r="F2" t="s">
        <v>12</v>
      </c>
      <c r="G2" t="s">
        <v>13</v>
      </c>
      <c r="H2" t="s">
        <v>14</v>
      </c>
      <c r="I2" s="2">
        <v>1</v>
      </c>
      <c r="J2" s="1">
        <v>515</v>
      </c>
      <c r="K2" s="1">
        <f>Table1[[#This Row],[Oty Available]]*Table1[[#This Row],[Price (USD)]]</f>
        <v>515</v>
      </c>
    </row>
    <row r="3" spans="1:12" x14ac:dyDescent="0.25">
      <c r="A3" t="s">
        <v>9</v>
      </c>
      <c r="B3" t="s">
        <v>10</v>
      </c>
      <c r="C3" t="s">
        <v>15</v>
      </c>
      <c r="D3" t="s">
        <v>18</v>
      </c>
      <c r="E3" t="s">
        <v>19</v>
      </c>
      <c r="F3" t="s">
        <v>12</v>
      </c>
      <c r="G3" t="s">
        <v>13</v>
      </c>
      <c r="H3" t="s">
        <v>14</v>
      </c>
      <c r="I3" s="2">
        <v>1</v>
      </c>
      <c r="J3" s="1">
        <v>504</v>
      </c>
      <c r="K3" s="1">
        <f>Table1[[#This Row],[Oty Available]]*Table1[[#This Row],[Price (USD)]]</f>
        <v>504</v>
      </c>
    </row>
    <row r="4" spans="1:12" x14ac:dyDescent="0.25">
      <c r="A4" t="s">
        <v>9</v>
      </c>
      <c r="B4" t="s">
        <v>10</v>
      </c>
      <c r="C4" t="s">
        <v>15</v>
      </c>
      <c r="D4" t="s">
        <v>18</v>
      </c>
      <c r="E4" t="s">
        <v>17</v>
      </c>
      <c r="F4" t="s">
        <v>12</v>
      </c>
      <c r="G4" t="s">
        <v>13</v>
      </c>
      <c r="H4" t="s">
        <v>14</v>
      </c>
      <c r="I4" s="2">
        <v>3</v>
      </c>
      <c r="J4" s="1">
        <v>498</v>
      </c>
      <c r="K4" s="1">
        <f>Table1[[#This Row],[Oty Available]]*Table1[[#This Row],[Price (USD)]]</f>
        <v>1494</v>
      </c>
    </row>
    <row r="5" spans="1:12" x14ac:dyDescent="0.25">
      <c r="A5" t="s">
        <v>9</v>
      </c>
      <c r="B5" t="s">
        <v>10</v>
      </c>
      <c r="C5" t="s">
        <v>15</v>
      </c>
      <c r="D5" t="s">
        <v>18</v>
      </c>
      <c r="E5" t="s">
        <v>20</v>
      </c>
      <c r="F5" t="s">
        <v>12</v>
      </c>
      <c r="G5" t="s">
        <v>13</v>
      </c>
      <c r="H5" t="s">
        <v>14</v>
      </c>
      <c r="I5" s="2">
        <v>9</v>
      </c>
      <c r="J5" s="1">
        <v>515</v>
      </c>
      <c r="K5" s="1">
        <f>Table1[[#This Row],[Oty Available]]*Table1[[#This Row],[Price (USD)]]</f>
        <v>4635</v>
      </c>
    </row>
    <row r="6" spans="1:12" x14ac:dyDescent="0.25">
      <c r="A6" t="s">
        <v>9</v>
      </c>
      <c r="B6" t="s">
        <v>10</v>
      </c>
      <c r="C6" t="s">
        <v>22</v>
      </c>
      <c r="D6" t="s">
        <v>16</v>
      </c>
      <c r="E6" t="s">
        <v>21</v>
      </c>
      <c r="F6" t="s">
        <v>12</v>
      </c>
      <c r="G6" t="s">
        <v>13</v>
      </c>
      <c r="H6" t="s">
        <v>14</v>
      </c>
      <c r="I6" s="2">
        <v>7</v>
      </c>
      <c r="J6" s="1">
        <v>527</v>
      </c>
      <c r="K6" s="1">
        <f>Table1[[#This Row],[Oty Available]]*Table1[[#This Row],[Price (USD)]]</f>
        <v>3689</v>
      </c>
    </row>
    <row r="7" spans="1:12" x14ac:dyDescent="0.25">
      <c r="A7" t="s">
        <v>9</v>
      </c>
      <c r="B7" t="s">
        <v>10</v>
      </c>
      <c r="C7" t="s">
        <v>15</v>
      </c>
      <c r="D7" t="s">
        <v>18</v>
      </c>
      <c r="E7" t="s">
        <v>21</v>
      </c>
      <c r="F7" t="s">
        <v>12</v>
      </c>
      <c r="G7" t="s">
        <v>28</v>
      </c>
      <c r="H7" t="s">
        <v>14</v>
      </c>
      <c r="I7" s="2">
        <v>4</v>
      </c>
      <c r="J7" s="1">
        <v>491</v>
      </c>
      <c r="K7" s="1">
        <f>Table1[[#This Row],[Oty Available]]*Table1[[#This Row],[Price (USD)]]</f>
        <v>1964</v>
      </c>
    </row>
    <row r="8" spans="1:12" x14ac:dyDescent="0.25">
      <c r="A8" t="s">
        <v>9</v>
      </c>
      <c r="B8" t="s">
        <v>10</v>
      </c>
      <c r="C8" t="s">
        <v>15</v>
      </c>
      <c r="D8" t="s">
        <v>18</v>
      </c>
      <c r="E8" t="s">
        <v>21</v>
      </c>
      <c r="F8" t="s">
        <v>12</v>
      </c>
      <c r="G8" t="s">
        <v>28</v>
      </c>
      <c r="H8" t="s">
        <v>24</v>
      </c>
      <c r="I8" s="2">
        <v>7</v>
      </c>
      <c r="J8" s="1">
        <v>504</v>
      </c>
      <c r="K8" s="1">
        <f>Table1[[#This Row],[Oty Available]]*Table1[[#This Row],[Price (USD)]]</f>
        <v>3528</v>
      </c>
    </row>
    <row r="9" spans="1:12" x14ac:dyDescent="0.25">
      <c r="A9" t="s">
        <v>9</v>
      </c>
      <c r="B9" t="s">
        <v>10</v>
      </c>
      <c r="C9" t="s">
        <v>15</v>
      </c>
      <c r="D9" t="s">
        <v>18</v>
      </c>
      <c r="E9" t="s">
        <v>17</v>
      </c>
      <c r="F9" t="s">
        <v>12</v>
      </c>
      <c r="G9" t="s">
        <v>28</v>
      </c>
      <c r="H9" t="s">
        <v>14</v>
      </c>
      <c r="I9" s="2">
        <v>2</v>
      </c>
      <c r="J9" s="1">
        <v>504</v>
      </c>
      <c r="K9" s="1">
        <f>Table1[[#This Row],[Oty Available]]*Table1[[#This Row],[Price (USD)]]</f>
        <v>1008</v>
      </c>
    </row>
    <row r="10" spans="1:12" x14ac:dyDescent="0.25">
      <c r="A10" t="s">
        <v>9</v>
      </c>
      <c r="B10" t="s">
        <v>10</v>
      </c>
      <c r="C10" t="s">
        <v>15</v>
      </c>
      <c r="D10" t="s">
        <v>18</v>
      </c>
      <c r="E10" t="s">
        <v>20</v>
      </c>
      <c r="F10" t="s">
        <v>12</v>
      </c>
      <c r="G10" t="s">
        <v>28</v>
      </c>
      <c r="H10" t="s">
        <v>14</v>
      </c>
      <c r="I10" s="2">
        <v>1</v>
      </c>
      <c r="J10" s="1">
        <v>515</v>
      </c>
      <c r="K10" s="1">
        <f>Table1[[#This Row],[Oty Available]]*Table1[[#This Row],[Price (USD)]]</f>
        <v>515</v>
      </c>
    </row>
    <row r="11" spans="1:12" x14ac:dyDescent="0.25">
      <c r="A11" t="s">
        <v>9</v>
      </c>
      <c r="B11" t="s">
        <v>10</v>
      </c>
      <c r="C11" t="s">
        <v>22</v>
      </c>
      <c r="D11" t="s">
        <v>18</v>
      </c>
      <c r="E11" t="s">
        <v>21</v>
      </c>
      <c r="F11" t="s">
        <v>12</v>
      </c>
      <c r="G11" t="s">
        <v>28</v>
      </c>
      <c r="H11" t="s">
        <v>14</v>
      </c>
      <c r="I11" s="2">
        <v>3</v>
      </c>
      <c r="J11" s="1">
        <v>515</v>
      </c>
      <c r="K11" s="1">
        <f>Table1[[#This Row],[Oty Available]]*Table1[[#This Row],[Price (USD)]]</f>
        <v>1545</v>
      </c>
    </row>
    <row r="12" spans="1:12" x14ac:dyDescent="0.25">
      <c r="A12" t="s">
        <v>9</v>
      </c>
      <c r="B12" t="s">
        <v>10</v>
      </c>
      <c r="C12" t="s">
        <v>23</v>
      </c>
      <c r="D12" t="s">
        <v>16</v>
      </c>
      <c r="E12" t="s">
        <v>17</v>
      </c>
      <c r="F12" t="s">
        <v>12</v>
      </c>
      <c r="G12" t="s">
        <v>28</v>
      </c>
      <c r="H12" t="s">
        <v>14</v>
      </c>
      <c r="I12" s="2">
        <v>1</v>
      </c>
      <c r="J12" s="1">
        <v>516</v>
      </c>
      <c r="K12" s="1">
        <f>Table1[[#This Row],[Oty Available]]*Table1[[#This Row],[Price (USD)]]</f>
        <v>516</v>
      </c>
    </row>
    <row r="13" spans="1:12" x14ac:dyDescent="0.25">
      <c r="A13" t="s">
        <v>9</v>
      </c>
      <c r="B13" t="s">
        <v>10</v>
      </c>
      <c r="C13" t="s">
        <v>23</v>
      </c>
      <c r="D13" t="s">
        <v>18</v>
      </c>
      <c r="E13" t="s">
        <v>17</v>
      </c>
      <c r="F13" t="s">
        <v>12</v>
      </c>
      <c r="G13" t="s">
        <v>28</v>
      </c>
      <c r="H13" t="s">
        <v>14</v>
      </c>
      <c r="I13" s="2">
        <v>1</v>
      </c>
      <c r="J13" s="1">
        <v>522</v>
      </c>
      <c r="K13" s="1">
        <f>Table1[[#This Row],[Oty Available]]*Table1[[#This Row],[Price (USD)]]</f>
        <v>522</v>
      </c>
    </row>
    <row r="14" spans="1:12" x14ac:dyDescent="0.25">
      <c r="A14" t="s">
        <v>9</v>
      </c>
      <c r="B14" t="s">
        <v>10</v>
      </c>
      <c r="C14" t="s">
        <v>15</v>
      </c>
      <c r="D14" t="s">
        <v>18</v>
      </c>
      <c r="E14" t="s">
        <v>21</v>
      </c>
      <c r="F14" t="s">
        <v>12</v>
      </c>
      <c r="G14" t="s">
        <v>29</v>
      </c>
      <c r="H14" t="s">
        <v>14</v>
      </c>
      <c r="I14" s="2">
        <v>1</v>
      </c>
      <c r="J14" s="1">
        <v>504</v>
      </c>
      <c r="K14" s="1">
        <f>Table1[[#This Row],[Oty Available]]*Table1[[#This Row],[Price (USD)]]</f>
        <v>504</v>
      </c>
    </row>
    <row r="15" spans="1:12" x14ac:dyDescent="0.25">
      <c r="A15" t="s">
        <v>9</v>
      </c>
      <c r="B15" t="s">
        <v>10</v>
      </c>
      <c r="C15" t="s">
        <v>23</v>
      </c>
      <c r="D15" t="s">
        <v>16</v>
      </c>
      <c r="E15" t="s">
        <v>20</v>
      </c>
      <c r="F15" t="s">
        <v>12</v>
      </c>
      <c r="G15" t="s">
        <v>29</v>
      </c>
      <c r="H15" t="s">
        <v>14</v>
      </c>
      <c r="I15" s="2">
        <v>1</v>
      </c>
      <c r="J15" s="1">
        <v>534</v>
      </c>
      <c r="K15" s="1">
        <f>Table1[[#This Row],[Oty Available]]*Table1[[#This Row],[Price (USD)]]</f>
        <v>534</v>
      </c>
    </row>
    <row r="16" spans="1:12" x14ac:dyDescent="0.25">
      <c r="A16" t="s">
        <v>9</v>
      </c>
      <c r="B16" t="s">
        <v>10</v>
      </c>
      <c r="C16" t="s">
        <v>23</v>
      </c>
      <c r="D16" t="s">
        <v>18</v>
      </c>
      <c r="E16" t="s">
        <v>20</v>
      </c>
      <c r="F16" t="s">
        <v>12</v>
      </c>
      <c r="G16" t="s">
        <v>29</v>
      </c>
      <c r="H16" t="s">
        <v>14</v>
      </c>
      <c r="I16" s="2">
        <v>2</v>
      </c>
      <c r="J16" s="1">
        <v>534</v>
      </c>
      <c r="K16" s="1">
        <f>Table1[[#This Row],[Oty Available]]*Table1[[#This Row],[Price (USD)]]</f>
        <v>1068</v>
      </c>
    </row>
    <row r="17" spans="1:12" x14ac:dyDescent="0.25">
      <c r="A17" t="s">
        <v>9</v>
      </c>
      <c r="B17" t="s">
        <v>10</v>
      </c>
      <c r="C17" t="s">
        <v>15</v>
      </c>
      <c r="D17" t="s">
        <v>18</v>
      </c>
      <c r="E17" t="s">
        <v>17</v>
      </c>
      <c r="F17" t="s">
        <v>12</v>
      </c>
      <c r="G17" t="s">
        <v>13</v>
      </c>
      <c r="H17" t="s">
        <v>14</v>
      </c>
      <c r="I17" s="2">
        <v>1</v>
      </c>
      <c r="J17" s="1">
        <v>504</v>
      </c>
      <c r="K17" s="1">
        <f>Table1[[#This Row],[Oty Available]]*Table1[[#This Row],[Price (USD)]]</f>
        <v>504</v>
      </c>
    </row>
    <row r="18" spans="1:12" x14ac:dyDescent="0.25">
      <c r="A18" t="s">
        <v>9</v>
      </c>
      <c r="B18" t="s">
        <v>10</v>
      </c>
      <c r="C18" t="s">
        <v>15</v>
      </c>
      <c r="D18" t="s">
        <v>18</v>
      </c>
      <c r="E18" t="s">
        <v>20</v>
      </c>
      <c r="F18" t="s">
        <v>12</v>
      </c>
      <c r="G18" t="s">
        <v>13</v>
      </c>
      <c r="H18" t="s">
        <v>14</v>
      </c>
      <c r="I18" s="2">
        <v>2</v>
      </c>
      <c r="J18" s="1">
        <v>504</v>
      </c>
      <c r="K18" s="1">
        <f>Table1[[#This Row],[Oty Available]]*Table1[[#This Row],[Price (USD)]]</f>
        <v>1008</v>
      </c>
    </row>
    <row r="19" spans="1:12" x14ac:dyDescent="0.25">
      <c r="A19" s="3" t="s">
        <v>9</v>
      </c>
      <c r="B19" s="3" t="s">
        <v>10</v>
      </c>
      <c r="C19" s="3" t="s">
        <v>23</v>
      </c>
      <c r="D19" s="3" t="s">
        <v>16</v>
      </c>
      <c r="E19" s="3" t="s">
        <v>17</v>
      </c>
      <c r="F19" s="3" t="s">
        <v>12</v>
      </c>
      <c r="G19" s="3" t="s">
        <v>29</v>
      </c>
      <c r="H19" s="3" t="s">
        <v>14</v>
      </c>
      <c r="I19" s="4">
        <v>1</v>
      </c>
      <c r="J19" s="5">
        <v>522</v>
      </c>
      <c r="K19" s="5">
        <f>Table1[[#This Row],[Oty Available]]*Table1[[#This Row],[Price (USD)]]</f>
        <v>522</v>
      </c>
      <c r="L19" t="s">
        <v>30</v>
      </c>
    </row>
    <row r="20" spans="1:12" x14ac:dyDescent="0.25">
      <c r="A20" s="3" t="s">
        <v>9</v>
      </c>
      <c r="B20" s="3" t="s">
        <v>11</v>
      </c>
      <c r="C20" s="3" t="s">
        <v>22</v>
      </c>
      <c r="D20" s="3" t="s">
        <v>16</v>
      </c>
      <c r="E20" s="3" t="s">
        <v>21</v>
      </c>
      <c r="F20" s="3" t="s">
        <v>12</v>
      </c>
      <c r="G20" s="3" t="s">
        <v>13</v>
      </c>
      <c r="H20" s="3" t="s">
        <v>14</v>
      </c>
      <c r="I20" s="4">
        <v>6</v>
      </c>
      <c r="J20" s="5">
        <v>455</v>
      </c>
      <c r="K20" s="5">
        <f>Table1[[#This Row],[Oty Available]]*Table1[[#This Row],[Price (USD)]]</f>
        <v>2730</v>
      </c>
      <c r="L20" t="s">
        <v>30</v>
      </c>
    </row>
    <row r="21" spans="1:12" x14ac:dyDescent="0.25">
      <c r="A21" t="s">
        <v>9</v>
      </c>
      <c r="B21" t="s">
        <v>11</v>
      </c>
      <c r="C21" t="s">
        <v>22</v>
      </c>
      <c r="D21" t="s">
        <v>18</v>
      </c>
      <c r="E21" t="s">
        <v>17</v>
      </c>
      <c r="F21" t="s">
        <v>12</v>
      </c>
      <c r="G21" t="s">
        <v>13</v>
      </c>
      <c r="H21" t="s">
        <v>14</v>
      </c>
      <c r="I21" s="2">
        <v>11</v>
      </c>
      <c r="J21" s="1">
        <v>443</v>
      </c>
      <c r="K21" s="1">
        <f>Table1[[#This Row],[Oty Available]]*Table1[[#This Row],[Price (USD)]]</f>
        <v>4873</v>
      </c>
    </row>
    <row r="22" spans="1:12" x14ac:dyDescent="0.25">
      <c r="I22" s="2">
        <f>SUM(Table1[Oty Available])</f>
        <v>65</v>
      </c>
    </row>
    <row r="23" spans="1:12" x14ac:dyDescent="0.25">
      <c r="J23" s="1" t="s">
        <v>26</v>
      </c>
      <c r="K23" s="1">
        <f>SUM(Table1[SUM Price])</f>
        <v>32178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</cp:lastModifiedBy>
  <dcterms:created xsi:type="dcterms:W3CDTF">2020-10-22T16:13:07Z</dcterms:created>
  <dcterms:modified xsi:type="dcterms:W3CDTF">2020-11-09T18:35:19Z</dcterms:modified>
</cp:coreProperties>
</file>